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0.12\部門別フォルダ\11上下水道課\下水道課\◎『副総括関係』\210 調査・報告等(県庁他)\◆公営企業\●公営企業に係る「経営比較分析表」の分析等について\令和07年度\公表\"/>
    </mc:Choice>
  </mc:AlternateContent>
  <workbookProtection workbookAlgorithmName="SHA-512" workbookHashValue="6a6rJkJGdmum5wwcL4ChfMv4jGZghV4c3yVO+XHrXENT0Rl/2SFWbFZt3FAHpUpCpOmF94O36f3BwUvCICwyoA==" workbookSaltValue="4AyMuxjHSX23ne41tsPGcw=="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<sst xmlns="http://schemas.openxmlformats.org/spreadsheetml/2006/main" count="319" uniqueCount="116">
  <si>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</si>
  <si>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</si>
  <si>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</si>
  <si>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</si>
  <si>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</si>
  <si>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</si>
  <si>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</si>
  <si>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</si>
  <si>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</si>
  <si>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</si>
  <si>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</si>
  <si>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</si>
  <si>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</si>
  <si>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</si>
  <si>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</si>
  <si>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</si>
  <si>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</si>
  <si>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</si>
  <si>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</si>
  <si>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</si>
  <si>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</si>
  <si>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</si>
  <si>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</si>
  <si>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</si>
  <si>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</si>
  <si>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</si>
  <si>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</si>
  <si>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</si>
  <si>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</si>
  <si>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</si>
  <si>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</si>
  <si>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</si>
  <si>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</si>
  <si>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</si>
  <si>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</si>
  <si>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</si>
  <si>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</si>
  <si>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</si>
  <si>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</si>
  <si>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</si>
  <si>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</si>
  <si>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</si>
  <si>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</si>
  <si>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</si>
  <si>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</si>
  <si>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</si>
  <si>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</si>
  <si>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</si>
  <si>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</si>
  <si>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</si>
  <si>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</si>
  <si>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</si>
  <si>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</si>
  <si>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</si>
  <si>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</si>
  <si>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</si>
  <si>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</si>
  <si>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</si>
  <si>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</si>
  <si>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</si>
  <si>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</si>
  <si>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</si>
  <si>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</si>
  <si>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</si>
  <si>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</si>
  <si>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</si>
  <si>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</si>
  <si>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</si>
  <si>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</si>
  <si>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</si>
  <si>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</si>
  <si>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</si>
  <si>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</si>
  <si>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</si>
  <si>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</si>
  <si>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</si>
  <si>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</si>
  <si>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</si>
  <si>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</si>
  <si>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</si>
  <si>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</si>
  <si>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</si>
  <si>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</si>
  <si>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</si>
  <si>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</si>
  <si>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</si>
  <si>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</si>
  <si>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</si>
  <si>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</si>
  <si>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</si>
  <si>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</si>
  <si>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</si>
  <si>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</si>
  <si>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</si>
  <si>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</si>
  <si>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</si>
  <si>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</si>
  <si>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</si>
  <si>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</si>
  <si>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</si>
  <si>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</si>
  <si>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</si>
  <si>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</si>
  <si>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</si>
  <si>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</si>
  <si>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</si>
  <si>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</si>
  <si>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</si>
  <si>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</si>
  <si>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</si>
  <si>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</si>
  <si>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</si>
  <si>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</si>
  <si>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甲地処理区（平成8年供用開始）、千曳処理区（平成14年供用開始）、菩提寺処理区（平成16年供用開始）の3処理区で運営しており、処理機能は概ね良好ではあるが、古い処理区では供用開始から29年経過しており、一部老朽化により機能低下も見られる。甲地処理区・千曳処理区において機能強化対策事業を実施した。これにより、施設を長寿命化することができ、今後も長期に処理機能を維持することが可能である。今後も状況を注視し中長期的に施設設備の更新等進めていく。　　　　　　 　　　　①有形固定資産減価償却率については類似団体と比較して上回っているが、更新・長寿命化等を必要に応じ実施すよるように努める。</t>
    <rPh sb="0" eb="2">
      <t>カッチ</t>
    </rPh>
    <rPh sb="2" eb="4">
      <t>ショリ</t>
    </rPh>
    <rPh sb="4" eb="5">
      <t>ク</t>
    </rPh>
    <rPh sb="6" eb="8">
      <t>ヘイセイ</t>
    </rPh>
    <rPh sb="9" eb="10">
      <t>ネン</t>
    </rPh>
    <rPh sb="10" eb="12">
      <t>キョウヨウ</t>
    </rPh>
    <rPh sb="12" eb="14">
      <t>カイシ</t>
    </rPh>
    <rPh sb="16" eb="18">
      <t>チビキ</t>
    </rPh>
    <rPh sb="18" eb="20">
      <t>ショリ</t>
    </rPh>
    <rPh sb="20" eb="21">
      <t>ク</t>
    </rPh>
    <rPh sb="33" eb="36">
      <t>ボダイジ</t>
    </rPh>
    <rPh sb="36" eb="38">
      <t>ショリ</t>
    </rPh>
    <rPh sb="38" eb="39">
      <t>ク</t>
    </rPh>
    <rPh sb="52" eb="54">
      <t>ショリ</t>
    </rPh>
    <rPh sb="54" eb="55">
      <t>ク</t>
    </rPh>
    <rPh sb="56" eb="58">
      <t>ウンエイ</t>
    </rPh>
    <rPh sb="63" eb="65">
      <t>ショリ</t>
    </rPh>
    <rPh sb="65" eb="67">
      <t>キノウ</t>
    </rPh>
    <rPh sb="68" eb="69">
      <t>オオム</t>
    </rPh>
    <rPh sb="70" eb="72">
      <t>リョウコウ</t>
    </rPh>
    <rPh sb="78" eb="79">
      <t>フル</t>
    </rPh>
    <rPh sb="80" eb="82">
      <t>ショリ</t>
    </rPh>
    <rPh sb="82" eb="83">
      <t>ク</t>
    </rPh>
    <rPh sb="85" eb="87">
      <t>キョウヨウ</t>
    </rPh>
    <rPh sb="87" eb="89">
      <t>カイシ</t>
    </rPh>
    <rPh sb="93" eb="94">
      <t>ネン</t>
    </rPh>
    <rPh sb="94" eb="96">
      <t>ケイカ</t>
    </rPh>
    <rPh sb="101" eb="103">
      <t>イチブ</t>
    </rPh>
    <rPh sb="103" eb="106">
      <t>ロウキュウカ</t>
    </rPh>
    <rPh sb="109" eb="111">
      <t>キノウ</t>
    </rPh>
    <rPh sb="111" eb="113">
      <t>テイカ</t>
    </rPh>
    <rPh sb="114" eb="115">
      <t>ミ</t>
    </rPh>
    <rPh sb="119" eb="121">
      <t>カッチ</t>
    </rPh>
    <rPh sb="121" eb="123">
      <t>ショリ</t>
    </rPh>
    <rPh sb="123" eb="124">
      <t>ク</t>
    </rPh>
    <rPh sb="125" eb="127">
      <t>チビキ</t>
    </rPh>
    <rPh sb="127" eb="129">
      <t>ショリ</t>
    </rPh>
    <rPh sb="129" eb="130">
      <t>ク</t>
    </rPh>
    <rPh sb="134" eb="136">
      <t>キノウ</t>
    </rPh>
    <rPh sb="136" eb="138">
      <t>キョウカ</t>
    </rPh>
    <rPh sb="138" eb="140">
      <t>タイサク</t>
    </rPh>
    <rPh sb="140" eb="142">
      <t>ジギョウ</t>
    </rPh>
    <rPh sb="143" eb="145">
      <t>ジッシ</t>
    </rPh>
    <rPh sb="154" eb="156">
      <t>シセツ</t>
    </rPh>
    <rPh sb="157" eb="161">
      <t>チョウジュミョウカ</t>
    </rPh>
    <rPh sb="169" eb="171">
      <t>コンゴ</t>
    </rPh>
    <rPh sb="172" eb="174">
      <t>チョウキ</t>
    </rPh>
    <rPh sb="175" eb="177">
      <t>ショリ</t>
    </rPh>
    <rPh sb="177" eb="179">
      <t>キノウ</t>
    </rPh>
    <rPh sb="180" eb="182">
      <t>イジ</t>
    </rPh>
    <rPh sb="187" eb="189">
      <t>カノウ</t>
    </rPh>
    <rPh sb="193" eb="195">
      <t>コンゴ</t>
    </rPh>
    <rPh sb="196" eb="198">
      <t>ジョウキョウ</t>
    </rPh>
    <rPh sb="199" eb="201">
      <t>チュウシ</t>
    </rPh>
    <rPh sb="202" eb="206">
      <t>チュウチョウキテキ</t>
    </rPh>
    <rPh sb="207" eb="209">
      <t>シセツ</t>
    </rPh>
    <rPh sb="209" eb="211">
      <t>セツビ</t>
    </rPh>
    <rPh sb="212" eb="214">
      <t>コウシン</t>
    </rPh>
    <rPh sb="214" eb="215">
      <t>トウ</t>
    </rPh>
    <rPh sb="215" eb="216">
      <t>スス</t>
    </rPh>
    <rPh sb="233" eb="235">
      <t>ユウケイ</t>
    </rPh>
    <rPh sb="235" eb="237">
      <t>コテイ</t>
    </rPh>
    <rPh sb="237" eb="239">
      <t>シサン</t>
    </rPh>
    <rPh sb="239" eb="241">
      <t>ゲンカ</t>
    </rPh>
    <rPh sb="241" eb="243">
      <t>ショウキャク</t>
    </rPh>
    <rPh sb="243" eb="244">
      <t>リツ</t>
    </rPh>
    <rPh sb="249" eb="251">
      <t>ルイジ</t>
    </rPh>
    <rPh sb="251" eb="253">
      <t>ダンタイ</t>
    </rPh>
    <rPh sb="254" eb="256">
      <t>ヒカク</t>
    </rPh>
    <rPh sb="258" eb="260">
      <t>ウワマワ</t>
    </rPh>
    <rPh sb="266" eb="268">
      <t>コウシン</t>
    </rPh>
    <rPh sb="269" eb="273">
      <t>チョウジュミョウカ</t>
    </rPh>
    <rPh sb="273" eb="274">
      <t>トウ</t>
    </rPh>
    <rPh sb="275" eb="277">
      <t>ヒツヨウ</t>
    </rPh>
    <rPh sb="278" eb="279">
      <t>オウ</t>
    </rPh>
    <rPh sb="280" eb="282">
      <t>ジッシ</t>
    </rPh>
    <rPh sb="288" eb="289">
      <t>ツト</t>
    </rPh>
    <phoneticPr fontId="4"/>
  </si>
  <si>
    <t>本事業の経営状況について、料金水準を低く抑えていることに加え、減価償却費や企業債利息等の資本費負担が大きい。このため、現状では一般会計からの繰入金に依存した経営構造となっている。　　　　　　　　　　　　　　　　今後は、人口減少や使用量の減少に伴う収益環境の変化及び物価高騰による営業費用の増加を見据えつつ、施設更新の平準化、経費の効率化、適正な料金水準の検討などを通じて、中長期的に持続可能な経営基盤の確立に努める必要がある。</t>
    <rPh sb="0" eb="1">
      <t>ホン</t>
    </rPh>
    <rPh sb="1" eb="3">
      <t>ジギョウ</t>
    </rPh>
    <rPh sb="4" eb="6">
      <t>ケイエイ</t>
    </rPh>
    <rPh sb="6" eb="8">
      <t>ジョウキョウ</t>
    </rPh>
    <rPh sb="13" eb="15">
      <t>リョウキン</t>
    </rPh>
    <rPh sb="15" eb="17">
      <t>スイジュン</t>
    </rPh>
    <rPh sb="18" eb="19">
      <t>ヒク</t>
    </rPh>
    <rPh sb="20" eb="21">
      <t>オサ</t>
    </rPh>
    <rPh sb="28" eb="29">
      <t>クワ</t>
    </rPh>
    <rPh sb="31" eb="33">
      <t>ゲンカ</t>
    </rPh>
    <rPh sb="33" eb="35">
      <t>ショウキャク</t>
    </rPh>
    <rPh sb="35" eb="36">
      <t>ヒ</t>
    </rPh>
    <rPh sb="37" eb="39">
      <t>キギョウ</t>
    </rPh>
    <rPh sb="39" eb="40">
      <t>サイ</t>
    </rPh>
    <rPh sb="40" eb="42">
      <t>リソク</t>
    </rPh>
    <rPh sb="42" eb="43">
      <t>トウ</t>
    </rPh>
    <rPh sb="44" eb="46">
      <t>シホン</t>
    </rPh>
    <rPh sb="46" eb="47">
      <t>ヒ</t>
    </rPh>
    <rPh sb="47" eb="49">
      <t>フタン</t>
    </rPh>
    <rPh sb="50" eb="51">
      <t>オオ</t>
    </rPh>
    <rPh sb="59" eb="61">
      <t>ゲンジョウ</t>
    </rPh>
    <rPh sb="63" eb="65">
      <t>イッパン</t>
    </rPh>
    <rPh sb="65" eb="67">
      <t>カイケイ</t>
    </rPh>
    <rPh sb="70" eb="72">
      <t>クリイレ</t>
    </rPh>
    <rPh sb="72" eb="73">
      <t>キン</t>
    </rPh>
    <rPh sb="74" eb="76">
      <t>イゾン</t>
    </rPh>
    <rPh sb="78" eb="80">
      <t>ケイエイ</t>
    </rPh>
    <rPh sb="80" eb="82">
      <t>コウゾウ</t>
    </rPh>
    <rPh sb="105" eb="107">
      <t>コンゴ</t>
    </rPh>
    <rPh sb="109" eb="111">
      <t>ジンコウ</t>
    </rPh>
    <rPh sb="111" eb="113">
      <t>ゲンショウ</t>
    </rPh>
    <phoneticPr fontId="4"/>
  </si>
  <si>
    <t>令和6年4月より企業会計農業集落排水事業（法適用）に移行。　　　　　　　　　　　　　　　　　①経常収支比率は100％を超えているものの、一般会計繰入金に依存している状況であり、費用削減・使用料金の改定等により経営改善を検証する必要がある。                                       ③流動比率については100％を下回っているが、これまで実施してきた下水道施設整備に係る企業債について、1年以内に償還期限が到来する元金償還額が流動負債として計上されていることが主な要因である。　　　　　　　　　　　　　　　　　　　　④企業債残高対事業規模比率については、類似団体平均を上回っている。今後、企業債償還負担の軽減に向け、投資規模の平準化と料金収入の確保に努める　　　　　　　　　　　　　　　　　　　　　　⑤経費回収率は類似団体と同じような水準である。令和6年4月より使用料の改定を行っているが、将来的に更なる改定・汚水処理費の削減が必要である。⑥汚水処理原価は類似団体と同じような水準である。処理区域内において人口減少・節水意識等から有収水量の増加は見込めないため、維持管理費の削減に努める必要がある。　　　　　　　　　　　　⑦施設利用料の数値の低い主な要因として、少子高齢化の影響により当初計画人口規模に対して現在処理区域内人口が少なく、使用者が高齢化及び人口減少していることにより、水道使用量も減少している。　　　　　　　　　　　　　　　　　　　　　⑧水洗化率について類似団体を上回っており、施設整備後接続が順調に進んでいる。今後は更なる接続促進の啓発や補助制度の活用により、水洗化率の向上を図り、使用料収入の安定確保に努める必要がある。</t>
    <rPh sb="0" eb="2">
      <t>レイワ</t>
    </rPh>
    <rPh sb="3" eb="4">
      <t>ネン</t>
    </rPh>
    <rPh sb="5" eb="6">
      <t>ツキ</t>
    </rPh>
    <rPh sb="8" eb="10">
      <t>キギョウ</t>
    </rPh>
    <rPh sb="10" eb="12">
      <t>カイケイ</t>
    </rPh>
    <rPh sb="12" eb="14">
      <t>ノウギョウ</t>
    </rPh>
    <rPh sb="14" eb="16">
      <t>シュウラク</t>
    </rPh>
    <rPh sb="16" eb="18">
      <t>ハイスイ</t>
    </rPh>
    <rPh sb="18" eb="20">
      <t>ジギョウ</t>
    </rPh>
    <rPh sb="21" eb="22">
      <t>ホウ</t>
    </rPh>
    <rPh sb="22" eb="24">
      <t>テキヨウ</t>
    </rPh>
    <rPh sb="26" eb="28">
      <t>イコウ</t>
    </rPh>
    <rPh sb="47" eb="49">
      <t>ケイジョウ</t>
    </rPh>
    <rPh sb="49" eb="51">
      <t>シュウシ</t>
    </rPh>
    <rPh sb="51" eb="53">
      <t>ヒリツ</t>
    </rPh>
    <rPh sb="59" eb="60">
      <t>コ</t>
    </rPh>
    <rPh sb="68" eb="70">
      <t>イッパン</t>
    </rPh>
    <rPh sb="70" eb="72">
      <t>カイケイ</t>
    </rPh>
    <rPh sb="72" eb="74">
      <t>クリイレ</t>
    </rPh>
    <rPh sb="74" eb="75">
      <t>キン</t>
    </rPh>
    <rPh sb="76" eb="78">
      <t>イゾン</t>
    </rPh>
    <rPh sb="82" eb="84">
      <t>ジョウキョウ</t>
    </rPh>
    <rPh sb="88" eb="90">
      <t>ヒヨウ</t>
    </rPh>
    <rPh sb="90" eb="92">
      <t>サクゲン</t>
    </rPh>
    <rPh sb="93" eb="96">
      <t>シヨウリョウ</t>
    </rPh>
    <rPh sb="96" eb="97">
      <t>キン</t>
    </rPh>
    <rPh sb="98" eb="100">
      <t>カイテイ</t>
    </rPh>
    <rPh sb="100" eb="101">
      <t>トウ</t>
    </rPh>
    <rPh sb="104" eb="106">
      <t>ケイエイ</t>
    </rPh>
    <rPh sb="106" eb="108">
      <t>カイゼン</t>
    </rPh>
    <rPh sb="109" eb="111">
      <t>ケンショウ</t>
    </rPh>
    <rPh sb="113" eb="115">
      <t>ヒツヨウ</t>
    </rPh>
    <rPh sb="173" eb="175">
      <t>シタマワ</t>
    </rPh>
    <rPh sb="214" eb="216">
      <t>ショウカン</t>
    </rPh>
    <rPh sb="216" eb="218">
      <t>キゲン</t>
    </rPh>
    <rPh sb="219" eb="221">
      <t>トウライ</t>
    </rPh>
    <rPh sb="223" eb="225">
      <t>ガンキン</t>
    </rPh>
    <rPh sb="225" eb="227">
      <t>ショウカン</t>
    </rPh>
    <rPh sb="227" eb="228">
      <t>ガク</t>
    </rPh>
    <rPh sb="275" eb="277">
      <t>キギョウ</t>
    </rPh>
    <rPh sb="277" eb="278">
      <t>サイ</t>
    </rPh>
    <rPh sb="278" eb="280">
      <t>ザンダカ</t>
    </rPh>
    <rPh sb="280" eb="281">
      <t>タイ</t>
    </rPh>
    <rPh sb="281" eb="283">
      <t>ジギョウ</t>
    </rPh>
    <rPh sb="283" eb="285">
      <t>キボ</t>
    </rPh>
    <rPh sb="285" eb="287">
      <t>ヒリツ</t>
    </rPh>
    <rPh sb="293" eb="295">
      <t>ルイジ</t>
    </rPh>
    <rPh sb="295" eb="297">
      <t>ダンタイ</t>
    </rPh>
    <rPh sb="297" eb="299">
      <t>ヘイキン</t>
    </rPh>
    <rPh sb="300" eb="302">
      <t>ウワマワ</t>
    </rPh>
    <rPh sb="307" eb="309">
      <t>コンゴ</t>
    </rPh>
    <rPh sb="310" eb="312">
      <t>キギョウ</t>
    </rPh>
    <rPh sb="312" eb="313">
      <t>サイ</t>
    </rPh>
    <rPh sb="313" eb="315">
      <t>ショウカン</t>
    </rPh>
    <rPh sb="315" eb="317">
      <t>フタン</t>
    </rPh>
    <rPh sb="318" eb="320">
      <t>ケイゲン</t>
    </rPh>
    <rPh sb="321" eb="322">
      <t>ム</t>
    </rPh>
    <rPh sb="324" eb="326">
      <t>トウシ</t>
    </rPh>
    <rPh sb="326" eb="328">
      <t>キボ</t>
    </rPh>
    <rPh sb="329" eb="332">
      <t>ヘイジュンカ</t>
    </rPh>
    <rPh sb="333" eb="335">
      <t>リョウキン</t>
    </rPh>
    <rPh sb="335" eb="337">
      <t>シュウニュウ</t>
    </rPh>
    <rPh sb="338" eb="340">
      <t>カクホ</t>
    </rPh>
    <rPh sb="341" eb="342">
      <t>ツト</t>
    </rPh>
    <rPh sb="367" eb="369">
      <t>ケイヒ</t>
    </rPh>
    <rPh sb="369" eb="371">
      <t>カイシュウ</t>
    </rPh>
    <rPh sb="371" eb="372">
      <t>リツ</t>
    </rPh>
    <rPh sb="373" eb="375">
      <t>ルイジ</t>
    </rPh>
    <rPh sb="375" eb="377">
      <t>ダンタイ</t>
    </rPh>
    <rPh sb="378" eb="379">
      <t>オナ</t>
    </rPh>
    <rPh sb="383" eb="385">
      <t>スイジュン</t>
    </rPh>
    <rPh sb="389" eb="391">
      <t>レイワ</t>
    </rPh>
    <rPh sb="392" eb="393">
      <t>ネン</t>
    </rPh>
    <rPh sb="394" eb="395">
      <t>ツキ</t>
    </rPh>
    <rPh sb="397" eb="399">
      <t>シヨウ</t>
    </rPh>
    <rPh sb="399" eb="400">
      <t>リョウ</t>
    </rPh>
    <rPh sb="401" eb="403">
      <t>カイテイ</t>
    </rPh>
    <rPh sb="404" eb="405">
      <t>オコナ</t>
    </rPh>
    <rPh sb="411" eb="414">
      <t>ショウライテキ</t>
    </rPh>
    <rPh sb="415" eb="416">
      <t>サラ</t>
    </rPh>
    <rPh sb="418" eb="420">
      <t>カイテイ</t>
    </rPh>
    <rPh sb="421" eb="423">
      <t>オスイ</t>
    </rPh>
    <rPh sb="423" eb="425">
      <t>ショリ</t>
    </rPh>
    <rPh sb="425" eb="426">
      <t>ヒ</t>
    </rPh>
    <rPh sb="427" eb="429">
      <t>サクゲン</t>
    </rPh>
    <rPh sb="430" eb="432">
      <t>ヒツヨウ</t>
    </rPh>
    <rPh sb="437" eb="439">
      <t>オスイ</t>
    </rPh>
    <rPh sb="439" eb="441">
      <t>ショリ</t>
    </rPh>
    <rPh sb="441" eb="443">
      <t>ゲンカ</t>
    </rPh>
    <rPh sb="460" eb="462">
      <t>ショリ</t>
    </rPh>
    <rPh sb="462" eb="465">
      <t>クイキナイ</t>
    </rPh>
    <rPh sb="469" eb="471">
      <t>ジンコウ</t>
    </rPh>
    <rPh sb="471" eb="473">
      <t>ゲンショウ</t>
    </rPh>
    <rPh sb="474" eb="476">
      <t>セッスイ</t>
    </rPh>
    <rPh sb="476" eb="478">
      <t>イシキ</t>
    </rPh>
    <rPh sb="478" eb="479">
      <t>トウ</t>
    </rPh>
    <rPh sb="481" eb="483">
      <t>ユウシュウ</t>
    </rPh>
    <rPh sb="483" eb="485">
      <t>スイリョウ</t>
    </rPh>
    <rPh sb="486" eb="488">
      <t>ゾウカ</t>
    </rPh>
    <rPh sb="489" eb="491">
      <t>ミコ</t>
    </rPh>
    <rPh sb="497" eb="499">
      <t>イジ</t>
    </rPh>
    <rPh sb="499" eb="502">
      <t>カンリヒ</t>
    </rPh>
    <rPh sb="503" eb="505">
      <t>サクゲン</t>
    </rPh>
    <rPh sb="506" eb="507">
      <t>ツト</t>
    </rPh>
    <rPh sb="509" eb="511">
      <t>ヒツヨウ</t>
    </rPh>
    <rPh sb="528" eb="530">
      <t>シセツ</t>
    </rPh>
    <rPh sb="530" eb="533">
      <t>リヨウリョウ</t>
    </rPh>
    <rPh sb="534" eb="536">
      <t>スウチ</t>
    </rPh>
    <rPh sb="537" eb="538">
      <t>ヒク</t>
    </rPh>
    <rPh sb="539" eb="540">
      <t>オモ</t>
    </rPh>
    <rPh sb="541" eb="543">
      <t>ヨウイン</t>
    </rPh>
    <rPh sb="547" eb="549">
      <t>ショウシ</t>
    </rPh>
    <rPh sb="549" eb="552">
      <t>コウレイカ</t>
    </rPh>
    <rPh sb="553" eb="555">
      <t>エイキョウ</t>
    </rPh>
    <rPh sb="558" eb="560">
      <t>トウショ</t>
    </rPh>
    <rPh sb="560" eb="562">
      <t>ケイカク</t>
    </rPh>
    <rPh sb="562" eb="564">
      <t>ジンコウ</t>
    </rPh>
    <rPh sb="564" eb="566">
      <t>キボ</t>
    </rPh>
    <rPh sb="567" eb="568">
      <t>タイ</t>
    </rPh>
    <rPh sb="570" eb="572">
      <t>ゲンザイ</t>
    </rPh>
    <rPh sb="572" eb="574">
      <t>ショリ</t>
    </rPh>
    <rPh sb="574" eb="577">
      <t>クイキナイ</t>
    </rPh>
    <rPh sb="577" eb="579">
      <t>ジンコウ</t>
    </rPh>
    <rPh sb="580" eb="581">
      <t>スク</t>
    </rPh>
    <rPh sb="584" eb="587">
      <t>シヨウシャ</t>
    </rPh>
    <rPh sb="588" eb="591">
      <t>コウレイカ</t>
    </rPh>
    <rPh sb="591" eb="592">
      <t>オヨ</t>
    </rPh>
    <rPh sb="593" eb="595">
      <t>ジンコウ</t>
    </rPh>
    <rPh sb="595" eb="597">
      <t>ゲンショウ</t>
    </rPh>
    <rPh sb="607" eb="609">
      <t>スイドウ</t>
    </rPh>
    <rPh sb="609" eb="612">
      <t>シヨウリョウ</t>
    </rPh>
    <rPh sb="613" eb="615">
      <t>ゲンショウ</t>
    </rPh>
    <rPh sb="642" eb="645">
      <t>スイセンカ</t>
    </rPh>
    <rPh sb="645" eb="646">
      <t>リツ</t>
    </rPh>
    <rPh sb="650" eb="652">
      <t>ルイジ</t>
    </rPh>
    <rPh sb="652" eb="654">
      <t>ダンタイ</t>
    </rPh>
    <rPh sb="655" eb="657">
      <t>ウワマワ</t>
    </rPh>
    <rPh sb="662" eb="664">
      <t>シセツ</t>
    </rPh>
    <rPh sb="664" eb="666">
      <t>セイビ</t>
    </rPh>
    <rPh sb="666" eb="667">
      <t>ゴ</t>
    </rPh>
    <rPh sb="667" eb="669">
      <t>セツゾク</t>
    </rPh>
    <rPh sb="670" eb="672">
      <t>ジュンチョウ</t>
    </rPh>
    <rPh sb="673" eb="674">
      <t>スス</t>
    </rPh>
    <rPh sb="679" eb="681">
      <t>コンゴ</t>
    </rPh>
    <rPh sb="682" eb="683">
      <t>サラ</t>
    </rPh>
    <rPh sb="685" eb="687">
      <t>セツゾク</t>
    </rPh>
    <rPh sb="687" eb="689">
      <t>ソクシン</t>
    </rPh>
    <rPh sb="690" eb="692">
      <t>ケイハツ</t>
    </rPh>
    <rPh sb="693" eb="695">
      <t>ホジョ</t>
    </rPh>
    <rPh sb="695" eb="697">
      <t>セイド</t>
    </rPh>
    <rPh sb="698" eb="700">
      <t>カツヨウ</t>
    </rPh>
    <rPh sb="704" eb="707">
      <t>スイセンカ</t>
    </rPh>
    <rPh sb="707" eb="708">
      <t>リツ</t>
    </rPh>
    <rPh sb="709" eb="711">
      <t>コウジョウ</t>
    </rPh>
    <rPh sb="712" eb="713">
      <t>ハカ</t>
    </rPh>
    <rPh sb="715" eb="718">
      <t>シヨウリョウ</t>
    </rPh>
    <rPh sb="718" eb="720">
      <t>シュウニュウ</t>
    </rPh>
    <rPh sb="721" eb="723">
      <t>アンテイ</t>
    </rPh>
    <rPh sb="723" eb="725">
      <t>カクホ</t>
    </rPh>
    <rPh sb="726" eb="727">
      <t>ツト</t>
    </rPh>
    <rPh sb="729" eb="7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</si>
</sst>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98-4EAB-8502-8FC95788D9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B98-4EAB-8502-8FC95788D9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1BDC-4EF0-A7B9-392C16F92F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BDC-4EF0-A7B9-392C16F92F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92.39</c:v>
                </c:pt>
              </c:numCache>
            </c:numRef>
          </c:val>
          <c:extLst>
            <c:ext xmlns:c16="http://schemas.microsoft.com/office/drawing/2014/chart" uri="{C3380CC4-5D6E-409C-BE32-E72D297353CC}">
              <c16:uniqueId val="{00000000-0929-4AD7-82B3-5B9AD80594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929-4AD7-82B3-5B9AD80594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103.05</c:v>
                </c:pt>
              </c:numCache>
            </c:numRef>
          </c:val>
          <c:extLst>
            <c:ext xmlns:c16="http://schemas.microsoft.com/office/drawing/2014/chart" uri="{C3380CC4-5D6E-409C-BE32-E72D297353CC}">
              <c16:uniqueId val="{00000000-002C-48DB-A6DA-425B57D282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02C-48DB-A6DA-425B57D282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44.09</c:v>
                </c:pt>
              </c:numCache>
            </c:numRef>
          </c:val>
          <c:extLst>
            <c:ext xmlns:c16="http://schemas.microsoft.com/office/drawing/2014/chart" uri="{C3380CC4-5D6E-409C-BE32-E72D297353CC}">
              <c16:uniqueId val="{00000000-5A66-4155-81BA-0E670D3F00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A66-4155-81BA-0E670D3F00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55-4AFB-AC9F-C56EC09B53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955-4AFB-AC9F-C56EC09B53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45-49D1-88CB-0F34BDBD12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9D45-49D1-88CB-0F34BDBD12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80.33</c:v>
                </c:pt>
              </c:numCache>
            </c:numRef>
          </c:val>
          <c:extLst>
            <c:ext xmlns:c16="http://schemas.microsoft.com/office/drawing/2014/chart" uri="{C3380CC4-5D6E-409C-BE32-E72D297353CC}">
              <c16:uniqueId val="{00000000-8C18-4CD0-8EE7-9382110C53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C18-4CD0-8EE7-9382110C53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2373.5100000000002</c:v>
                </c:pt>
              </c:numCache>
            </c:numRef>
          </c:val>
          <c:extLst>
            <c:ext xmlns:c16="http://schemas.microsoft.com/office/drawing/2014/chart" uri="{C3380CC4-5D6E-409C-BE32-E72D297353CC}">
              <c16:uniqueId val="{00000000-D4D6-425F-A616-879B3E2E03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4D6-425F-A616-879B3E2E03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50.21</c:v>
                </c:pt>
              </c:numCache>
            </c:numRef>
          </c:val>
          <c:extLst>
            <c:ext xmlns:c16="http://schemas.microsoft.com/office/drawing/2014/chart" uri="{C3380CC4-5D6E-409C-BE32-E72D297353CC}">
              <c16:uniqueId val="{00000000-7097-4D63-B990-54E724597B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097-4D63-B990-54E724597B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337</c:v>
                </c:pt>
              </c:numCache>
            </c:numRef>
          </c:val>
          <c:extLst>
            <c:ext xmlns:c16="http://schemas.microsoft.com/office/drawing/2014/chart" uri="{C3380CC4-5D6E-409C-BE32-E72D297353CC}">
              <c16:uniqueId val="{00000000-E37E-4BBF-A9D4-37524B0B67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37E-4BBF-A9D4-37524B0B67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東北町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44">
        <f>データ!S6</f>
        <v>16005</v>
      </c>
      <c r="AM8" s="44"/>
      <c r="AN8" s="44"/>
      <c r="AO8" s="44"/>
      <c r="AP8" s="44"/>
      <c r="AQ8" s="44"/>
      <c r="AR8" s="44"/>
      <c r="AS8" s="44"/>
      <c r="AT8" s="45">
        <f>データ!T6</f>
        <v>326.5</v>
      </c>
      <c r="AU8" s="45"/>
      <c r="AV8" s="45"/>
      <c r="AW8" s="45"/>
      <c r="AX8" s="45"/>
      <c r="AY8" s="45"/>
      <c r="AZ8" s="45"/>
      <c r="BA8" s="45"/>
      <c r="BB8" s="45">
        <f>データ!U6</f>
        <v>49.02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71.680000000000007</v>
      </c>
      <c r="J10" s="45"/>
      <c r="K10" s="45"/>
      <c r="L10" s="45"/>
      <c r="M10" s="45"/>
      <c r="N10" s="45"/>
      <c r="O10" s="45"/>
      <c r="P10" s="45">
        <f>データ!P6</f>
        <v>7.28</v>
      </c>
      <c r="Q10" s="45"/>
      <c r="R10" s="45"/>
      <c r="S10" s="45"/>
      <c r="T10" s="45"/>
      <c r="U10" s="45"/>
      <c r="V10" s="45"/>
      <c r="W10" s="45">
        <f>データ!Q6</f>
        <v>93.28</v>
      </c>
      <c r="X10" s="45"/>
      <c r="Y10" s="45"/>
      <c r="Z10" s="45"/>
      <c r="AA10" s="45"/>
      <c r="AB10" s="45"/>
      <c r="AC10" s="45"/>
      <c r="AD10" s="44">
        <f>データ!R6</f>
        <v>3300</v>
      </c>
      <c r="AE10" s="44"/>
      <c r="AF10" s="44"/>
      <c r="AG10" s="44"/>
      <c r="AH10" s="44"/>
      <c r="AI10" s="44"/>
      <c r="AJ10" s="44"/>
      <c r="AK10" s="2"/>
      <c r="AL10" s="44">
        <f>データ!V6</f>
        <v>1156</v>
      </c>
      <c r="AM10" s="44"/>
      <c r="AN10" s="44"/>
      <c r="AO10" s="44"/>
      <c r="AP10" s="44"/>
      <c r="AQ10" s="44"/>
      <c r="AR10" s="44"/>
      <c r="AS10" s="44"/>
      <c r="AT10" s="45">
        <f>データ!W6</f>
        <v>1.5</v>
      </c>
      <c r="AU10" s="45"/>
      <c r="AV10" s="45"/>
      <c r="AW10" s="45"/>
      <c r="AX10" s="45"/>
      <c r="AY10" s="45"/>
      <c r="AZ10" s="45"/>
      <c r="BA10" s="45"/>
      <c r="BB10" s="45">
        <f>データ!X6</f>
        <v>770.67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59.2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9bAUO1U4066YhaB8RPRsTv89O7X4T0e/3jSSs3cJ9RQGaCQAoDCTUBosaV6ltXx/jMVJ6zKRlpDPw3vD/r+HQ==" saltValue="dyKAmGQVm/GX0iZNQSV8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24082</v>
      </c>
      <c r="D6" s="19">
        <f t="shared" si="3"/>
        <v>46</v>
      </c>
      <c r="E6" s="19">
        <f t="shared" si="3"/>
        <v>17</v>
      </c>
      <c r="F6" s="19">
        <f t="shared" si="3"/>
        <v>5</v>
      </c>
      <c r="G6" s="19">
        <f t="shared" si="3"/>
        <v>0</v>
      </c>
      <c r="H6" s="19" t="str">
        <f t="shared" si="3"/>
        <v>青森県　東北町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71.680000000000007</v>
      </c>
      <c r="P6" s="20">
        <f t="shared" si="3"/>
        <v>7.28</v>
      </c>
      <c r="Q6" s="20">
        <f t="shared" si="3"/>
        <v>93.28</v>
      </c>
      <c r="R6" s="20">
        <f t="shared" si="3"/>
        <v>3300</v>
      </c>
      <c r="S6" s="20">
        <f t="shared" si="3"/>
        <v>16005</v>
      </c>
      <c r="T6" s="20">
        <f t="shared" si="3"/>
        <v>326.5</v>
      </c>
      <c r="U6" s="20">
        <f t="shared" si="3"/>
        <v>49.02</v>
      </c>
      <c r="V6" s="20">
        <f t="shared" si="3"/>
        <v>1156</v>
      </c>
      <c r="W6" s="20">
        <f t="shared" si="3"/>
        <v>1.5</v>
      </c>
      <c r="X6" s="20">
        <f t="shared" si="3"/>
        <v>770.67</v>
      </c>
      <c r="Y6" s="21" t="str">
        <f>IF(Y7="",NA(),Y7)</f>
        <v>-</v>
      </c>
      <c r="Z6" s="21" t="str">
        <f t="shared" ref="Z6:AH6" si="4">IF(Z7="",NA(),Z7)</f>
        <v>-</v>
      </c>
      <c r="AA6" s="21" t="str">
        <f t="shared" si="4"/>
        <v>-</v>
      </c>
      <c r="AB6" s="21" t="str">
        <f t="shared" si="4"/>
        <v>-</v>
      </c>
      <c r="AC6" s="21">
        <f t="shared" si="4"/>
        <v>103.05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80.33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2373.5100000000002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50.21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42.5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92.39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44.09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24082</v>
      </c>
      <c r="D7" s="23">
        <v>46</v>
      </c>
      <c r="E7" s="23">
        <v>17</v>
      </c>
      <c r="F7" s="23">
        <v>5</v>
      </c>
      <c r="G7" s="23">
        <v>0</v>
      </c>
      <c r="H7" s="23" t="s">
        <v>96</v>
      </c>
      <c r="I7" s="23" t="s">
        <v>97</v>
      </c>
      <c r="J7" s="23" t="s">
        <v>98</v>
      </c>
      <c r="K7" s="23" t="s">
        <v>99</v>
      </c>
      <c r="L7" s="23" t="s">
        <v>100</v>
      </c>
      <c r="M7" s="23" t="s">
        <v>101</v>
      </c>
      <c r="N7" s="24" t="s">
        <v>102</v>
      </c>
      <c r="O7" s="24">
        <v>71.680000000000007</v>
      </c>
      <c r="P7" s="24">
        <v>7.28</v>
      </c>
      <c r="Q7" s="24">
        <v>93.28</v>
      </c>
      <c r="R7" s="24">
        <v>3300</v>
      </c>
      <c r="S7" s="24">
        <v>16005</v>
      </c>
      <c r="T7" s="24">
        <v>326.5</v>
      </c>
      <c r="U7" s="24">
        <v>49.02</v>
      </c>
      <c r="V7" s="24">
        <v>1156</v>
      </c>
      <c r="W7" s="24">
        <v>1.5</v>
      </c>
      <c r="X7" s="24">
        <v>770.67</v>
      </c>
      <c r="Y7" s="24" t="s">
        <v>102</v>
      </c>
      <c r="Z7" s="24" t="s">
        <v>102</v>
      </c>
      <c r="AA7" s="24" t="s">
        <v>102</v>
      </c>
      <c r="AB7" s="24" t="s">
        <v>102</v>
      </c>
      <c r="AC7" s="24">
        <v>103.05</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80.33</v>
      </c>
      <c r="AZ7" s="24" t="s">
        <v>102</v>
      </c>
      <c r="BA7" s="24" t="s">
        <v>102</v>
      </c>
      <c r="BB7" s="24" t="s">
        <v>102</v>
      </c>
      <c r="BC7" s="24" t="s">
        <v>102</v>
      </c>
      <c r="BD7" s="24">
        <v>58.25</v>
      </c>
      <c r="BE7" s="24">
        <v>47.19</v>
      </c>
      <c r="BF7" s="24" t="s">
        <v>102</v>
      </c>
      <c r="BG7" s="24" t="s">
        <v>102</v>
      </c>
      <c r="BH7" s="24" t="s">
        <v>102</v>
      </c>
      <c r="BI7" s="24" t="s">
        <v>102</v>
      </c>
      <c r="BJ7" s="24">
        <v>2373.5100000000002</v>
      </c>
      <c r="BK7" s="24" t="s">
        <v>102</v>
      </c>
      <c r="BL7" s="24" t="s">
        <v>102</v>
      </c>
      <c r="BM7" s="24" t="s">
        <v>102</v>
      </c>
      <c r="BN7" s="24" t="s">
        <v>102</v>
      </c>
      <c r="BO7" s="24">
        <v>791.46</v>
      </c>
      <c r="BP7" s="24">
        <v>798.1</v>
      </c>
      <c r="BQ7" s="24" t="s">
        <v>102</v>
      </c>
      <c r="BR7" s="24" t="s">
        <v>102</v>
      </c>
      <c r="BS7" s="24" t="s">
        <v>102</v>
      </c>
      <c r="BT7" s="24" t="s">
        <v>102</v>
      </c>
      <c r="BU7" s="24">
        <v>50.21</v>
      </c>
      <c r="BV7" s="24" t="s">
        <v>102</v>
      </c>
      <c r="BW7" s="24" t="s">
        <v>102</v>
      </c>
      <c r="BX7" s="24" t="s">
        <v>102</v>
      </c>
      <c r="BY7" s="24" t="s">
        <v>102</v>
      </c>
      <c r="BZ7" s="24">
        <v>47.96</v>
      </c>
      <c r="CA7" s="24">
        <v>54.51</v>
      </c>
      <c r="CB7" s="24" t="s">
        <v>102</v>
      </c>
      <c r="CC7" s="24" t="s">
        <v>102</v>
      </c>
      <c r="CD7" s="24" t="s">
        <v>102</v>
      </c>
      <c r="CE7" s="24" t="s">
        <v>102</v>
      </c>
      <c r="CF7" s="24">
        <v>337</v>
      </c>
      <c r="CG7" s="24" t="s">
        <v>102</v>
      </c>
      <c r="CH7" s="24" t="s">
        <v>102</v>
      </c>
      <c r="CI7" s="24" t="s">
        <v>102</v>
      </c>
      <c r="CJ7" s="24" t="s">
        <v>102</v>
      </c>
      <c r="CK7" s="24">
        <v>325.85000000000002</v>
      </c>
      <c r="CL7" s="24">
        <v>286.33</v>
      </c>
      <c r="CM7" s="24" t="s">
        <v>102</v>
      </c>
      <c r="CN7" s="24" t="s">
        <v>102</v>
      </c>
      <c r="CO7" s="24" t="s">
        <v>102</v>
      </c>
      <c r="CP7" s="24" t="s">
        <v>102</v>
      </c>
      <c r="CQ7" s="24">
        <v>42.5</v>
      </c>
      <c r="CR7" s="24" t="s">
        <v>102</v>
      </c>
      <c r="CS7" s="24" t="s">
        <v>102</v>
      </c>
      <c r="CT7" s="24" t="s">
        <v>102</v>
      </c>
      <c r="CU7" s="24" t="s">
        <v>102</v>
      </c>
      <c r="CV7" s="24">
        <v>45.32</v>
      </c>
      <c r="CW7" s="24">
        <v>49.92</v>
      </c>
      <c r="CX7" s="24" t="s">
        <v>102</v>
      </c>
      <c r="CY7" s="24" t="s">
        <v>102</v>
      </c>
      <c r="CZ7" s="24" t="s">
        <v>102</v>
      </c>
      <c r="DA7" s="24" t="s">
        <v>102</v>
      </c>
      <c r="DB7" s="24">
        <v>92.39</v>
      </c>
      <c r="DC7" s="24" t="s">
        <v>102</v>
      </c>
      <c r="DD7" s="24" t="s">
        <v>102</v>
      </c>
      <c r="DE7" s="24" t="s">
        <v>102</v>
      </c>
      <c r="DF7" s="24" t="s">
        <v>102</v>
      </c>
      <c r="DG7" s="24">
        <v>83.54</v>
      </c>
      <c r="DH7" s="24">
        <v>87.8</v>
      </c>
      <c r="DI7" s="24" t="s">
        <v>102</v>
      </c>
      <c r="DJ7" s="24" t="s">
        <v>102</v>
      </c>
      <c r="DK7" s="24" t="s">
        <v>102</v>
      </c>
      <c r="DL7" s="24" t="s">
        <v>102</v>
      </c>
      <c r="DM7" s="24">
        <v>44.09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2026-02-20T07:26:28Z</cp:lastPrinted>
  <dcterms:created xsi:type="dcterms:W3CDTF">2025-12-23T06:16:05Z</dcterms:created>
  <dcterms:modified xsi:type="dcterms:W3CDTF">2026-03-03T05:30:33Z</dcterms:modified>
  <cp:category/>
</cp:coreProperties>
</file>